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HepG2\"/>
    </mc:Choice>
  </mc:AlternateContent>
  <xr:revisionPtr revIDLastSave="0" documentId="13_ncr:1_{9A067678-5A76-48E6-957C-4C9A59249D52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3-13 12-56-34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T8" i="1"/>
  <c r="T11" i="1"/>
  <c r="T14" i="1"/>
  <c r="T17" i="1"/>
  <c r="T20" i="1"/>
  <c r="T2" i="1"/>
  <c r="R20" i="1"/>
  <c r="R21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2" i="1"/>
  <c r="R2" i="1"/>
  <c r="I23" i="1"/>
  <c r="I24" i="1"/>
  <c r="I25" i="1"/>
  <c r="I26" i="1"/>
  <c r="H23" i="1"/>
  <c r="H24" i="1"/>
  <c r="H25" i="1"/>
  <c r="H26" i="1"/>
  <c r="G23" i="1"/>
  <c r="G24" i="1"/>
  <c r="G25" i="1"/>
  <c r="G26" i="1"/>
  <c r="F23" i="1"/>
  <c r="F24" i="1"/>
  <c r="F25" i="1"/>
  <c r="F26" i="1"/>
  <c r="E23" i="1"/>
  <c r="E24" i="1"/>
  <c r="E25" i="1"/>
  <c r="E26" i="1"/>
  <c r="D23" i="1"/>
  <c r="D24" i="1"/>
  <c r="D25" i="1"/>
  <c r="D26" i="1"/>
  <c r="I22" i="1"/>
  <c r="H22" i="1"/>
  <c r="G22" i="1"/>
  <c r="F22" i="1"/>
  <c r="E22" i="1"/>
  <c r="D22" i="1"/>
  <c r="C23" i="1"/>
  <c r="C24" i="1"/>
  <c r="C25" i="1"/>
  <c r="C26" i="1"/>
  <c r="C22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<sst xmlns="http://schemas.openxmlformats.org/spreadsheetml/2006/main" count="17" uniqueCount="17">
  <si>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</si>
  <si>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</si>
  <si>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2030</t>
  </si>
  <si>
    <t>Test name: Yang-Alamar Blue</t>
  </si>
  <si>
    <t>Date: 13/03/2023</t>
  </si>
  <si>
    <t>Time: 12:56:34</t>
  </si>
  <si>
    <t>ID1: HepG2-p16-WY-03-052-24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</si>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</sst>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6"/>
  <sheetViews>
    <sheetView tabSelected="1" workbookViewId="0">
      <selection activeCell="V6" sqref="V6"/>
    </sheetView>
  </sheetViews>
  <sheetFormatPr defaultRowHeight="15" x14ac:dyDescent="0.25"/>
  <cols>
    <col min="18" max="18" width="11" bestFit="1" customWidth="1"/>
    <col min="20" max="20" width="11" bestFit="1" customWidth="1"/>
  </cols>
  <sheetData>
    <row r="1" spans="1:20" x14ac:dyDescent="0.25">
      <c r="A1" t="s">
        <v>0</v>
      </c>
      <c r="B1" t="s">
        <v>1</v>
      </c>
      <c r="C1" t="s">
        <v>2</v>
      </c>
    </row>
    <row r="2" spans="1:20" x14ac:dyDescent="0.25">
      <c r="A2" t="s">
        <v>3</v>
      </c>
      <c r="B2" t="s">
        <v>4</v>
      </c>
      <c r="C2" t="s">
        <v>5</v>
      </c>
      <c r="O2">
        <v>0</v>
      </c>
      <c r="P2">
        <v>15041.499999999998</v>
      </c>
      <c r="Q2">
        <v>15257.733329999999</v>
      </c>
      <c r="R2">
        <f>P2/15257.73333*100</f>
        <v>98.582795194258381</v>
      </c>
      <c r="S2">
        <v>100</v>
      </c>
      <c r="T2">
        <f>_xlfn.STDEV.P(R2:R4)</f>
        <v>2.2519226884458949</v>
      </c>
    </row>
    <row r="3" spans="1:20" x14ac:dyDescent="0.25">
      <c r="P3">
        <v>15742.699999999999</v>
      </c>
      <c r="R3">
        <f t="shared" ref="R3:R20" si="0">P3/15257.73333*100</f>
        <v>103.17849748393787</v>
      </c>
    </row>
    <row r="4" spans="1:20" x14ac:dyDescent="0.25">
      <c r="A4" t="s">
        <v>6</v>
      </c>
      <c r="P4">
        <v>14988.999999999998</v>
      </c>
      <c r="R4">
        <f t="shared" si="0"/>
        <v>98.238707387344277</v>
      </c>
    </row>
    <row r="5" spans="1:20" x14ac:dyDescent="0.25">
      <c r="A5" t="s">
        <v>7</v>
      </c>
      <c r="O5">
        <v>1</v>
      </c>
      <c r="P5">
        <v>13323.699999999999</v>
      </c>
      <c r="R5">
        <f t="shared" si="0"/>
        <v>87.324242152028759</v>
      </c>
      <c r="S5">
        <v>87.761834460000003</v>
      </c>
      <c r="T5">
        <f t="shared" ref="T3:T20" si="1">_xlfn.STDEV.P(R5:R7)</f>
        <v>0.91378517897949973</v>
      </c>
    </row>
    <row r="6" spans="1:20" x14ac:dyDescent="0.25">
      <c r="P6">
        <v>13588.1</v>
      </c>
      <c r="R6">
        <f t="shared" si="0"/>
        <v>89.057133888182861</v>
      </c>
    </row>
    <row r="7" spans="1:20" x14ac:dyDescent="0.25">
      <c r="A7" t="s">
        <v>8</v>
      </c>
      <c r="P7">
        <v>13643.1</v>
      </c>
      <c r="R7">
        <f t="shared" si="0"/>
        <v>89.417606828759546</v>
      </c>
    </row>
    <row r="8" spans="1:20" x14ac:dyDescent="0.25">
      <c r="O8">
        <v>2</v>
      </c>
      <c r="P8">
        <v>13006.699999999999</v>
      </c>
      <c r="R8">
        <f t="shared" si="0"/>
        <v>85.246607203614033</v>
      </c>
      <c r="S8">
        <v>85.496316640000003</v>
      </c>
      <c r="T8">
        <f t="shared" si="1"/>
        <v>0.45050747467010011</v>
      </c>
    </row>
    <row r="9" spans="1:20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12986.4</v>
      </c>
      <c r="R9">
        <f t="shared" si="0"/>
        <v>85.113559918273921</v>
      </c>
    </row>
    <row r="10" spans="1:20" x14ac:dyDescent="0.25">
      <c r="A10" t="s">
        <v>9</v>
      </c>
      <c r="B10">
        <v>32.6</v>
      </c>
      <c r="C10">
        <v>32</v>
      </c>
      <c r="D10">
        <v>32.5</v>
      </c>
      <c r="E10">
        <v>33.5</v>
      </c>
      <c r="F10">
        <v>37.6</v>
      </c>
      <c r="G10">
        <v>35.6</v>
      </c>
      <c r="H10">
        <v>35.5</v>
      </c>
      <c r="I10">
        <v>33.700000000000003</v>
      </c>
      <c r="J10">
        <v>32.9</v>
      </c>
      <c r="K10">
        <v>28.1</v>
      </c>
      <c r="L10">
        <v>27.9</v>
      </c>
      <c r="M10">
        <v>27.7</v>
      </c>
      <c r="P10">
        <v>13141.3</v>
      </c>
      <c r="R10">
        <f t="shared" si="0"/>
        <v>86.128782800007158</v>
      </c>
    </row>
    <row r="11" spans="1:20" x14ac:dyDescent="0.25">
      <c r="A11" t="s">
        <v>10</v>
      </c>
      <c r="B11">
        <v>61.8</v>
      </c>
      <c r="C11">
        <v>14894.3</v>
      </c>
      <c r="D11">
        <v>15639.7</v>
      </c>
      <c r="E11">
        <v>14980</v>
      </c>
      <c r="F11">
        <v>14540.9</v>
      </c>
      <c r="G11">
        <v>14265.7</v>
      </c>
      <c r="H11">
        <v>15526.4</v>
      </c>
      <c r="I11">
        <v>16389.400000000001</v>
      </c>
      <c r="J11">
        <v>89.2</v>
      </c>
      <c r="K11">
        <v>28.8</v>
      </c>
      <c r="L11">
        <v>27.3</v>
      </c>
      <c r="M11">
        <v>28</v>
      </c>
      <c r="O11">
        <v>3</v>
      </c>
      <c r="P11">
        <v>12160.8</v>
      </c>
      <c r="R11">
        <f t="shared" si="0"/>
        <v>79.702533377544611</v>
      </c>
      <c r="S11">
        <v>82.150472350000001</v>
      </c>
      <c r="T11">
        <f t="shared" si="1"/>
        <v>3.1466592003807028</v>
      </c>
    </row>
    <row r="12" spans="1:20" x14ac:dyDescent="0.25">
      <c r="A12" t="s">
        <v>11</v>
      </c>
      <c r="B12">
        <v>70.2</v>
      </c>
      <c r="C12">
        <v>16429.5</v>
      </c>
      <c r="D12">
        <v>15703.8</v>
      </c>
      <c r="E12">
        <v>15386.8</v>
      </c>
      <c r="F12">
        <v>14610.1</v>
      </c>
      <c r="G12">
        <v>14421.1</v>
      </c>
      <c r="H12">
        <v>14783.8</v>
      </c>
      <c r="I12">
        <v>16703</v>
      </c>
      <c r="J12">
        <v>107.3</v>
      </c>
      <c r="K12">
        <v>28.9</v>
      </c>
      <c r="L12">
        <v>28.6</v>
      </c>
      <c r="M12">
        <v>28.4</v>
      </c>
      <c r="P12">
        <v>12230</v>
      </c>
      <c r="R12">
        <f t="shared" si="0"/>
        <v>80.156073877324744</v>
      </c>
    </row>
    <row r="13" spans="1:20" x14ac:dyDescent="0.25">
      <c r="A13" t="s">
        <v>12</v>
      </c>
      <c r="B13">
        <v>76.8</v>
      </c>
      <c r="C13">
        <v>17421.599999999999</v>
      </c>
      <c r="D13">
        <v>15968.2</v>
      </c>
      <c r="E13">
        <v>14662.4</v>
      </c>
      <c r="F13">
        <v>14310.9</v>
      </c>
      <c r="G13">
        <v>14832.4</v>
      </c>
      <c r="H13">
        <v>15417.8</v>
      </c>
      <c r="I13">
        <v>15692.4</v>
      </c>
      <c r="J13">
        <v>88.8</v>
      </c>
      <c r="K13">
        <v>29.9</v>
      </c>
      <c r="L13">
        <v>29.3</v>
      </c>
      <c r="M13">
        <v>28.6</v>
      </c>
      <c r="P13">
        <v>13212.1</v>
      </c>
      <c r="R13">
        <f t="shared" si="0"/>
        <v>86.59280978533134</v>
      </c>
    </row>
    <row r="14" spans="1:20" x14ac:dyDescent="0.25">
      <c r="A14" t="s">
        <v>13</v>
      </c>
      <c r="B14">
        <v>69.400000000000006</v>
      </c>
      <c r="C14">
        <v>18122.8</v>
      </c>
      <c r="D14">
        <v>14958</v>
      </c>
      <c r="E14">
        <v>15366.5</v>
      </c>
      <c r="F14">
        <v>15592.2</v>
      </c>
      <c r="G14">
        <v>14657.4</v>
      </c>
      <c r="H14">
        <v>15531.8</v>
      </c>
      <c r="I14">
        <v>17268.2</v>
      </c>
      <c r="J14">
        <v>109.1</v>
      </c>
      <c r="K14">
        <v>28.7</v>
      </c>
      <c r="L14">
        <v>28.9</v>
      </c>
      <c r="M14">
        <v>29.3</v>
      </c>
      <c r="O14">
        <v>4</v>
      </c>
      <c r="P14">
        <v>12452.3</v>
      </c>
      <c r="R14">
        <f t="shared" si="0"/>
        <v>81.61303996260105</v>
      </c>
      <c r="S14">
        <v>83.477668170000001</v>
      </c>
      <c r="T14">
        <f t="shared" si="1"/>
        <v>3.4796541184801146</v>
      </c>
    </row>
    <row r="15" spans="1:20" x14ac:dyDescent="0.25">
      <c r="A15" t="s">
        <v>14</v>
      </c>
      <c r="B15">
        <v>62.6</v>
      </c>
      <c r="C15">
        <v>17369.099999999999</v>
      </c>
      <c r="D15">
        <v>16023.2</v>
      </c>
      <c r="E15">
        <v>15521.4</v>
      </c>
      <c r="F15">
        <v>14060.4</v>
      </c>
      <c r="G15">
        <v>15860.9</v>
      </c>
      <c r="H15">
        <v>16055.9</v>
      </c>
      <c r="I15">
        <v>16182.2</v>
      </c>
      <c r="J15">
        <v>87.6</v>
      </c>
      <c r="K15">
        <v>29.5</v>
      </c>
      <c r="L15">
        <v>28.1</v>
      </c>
      <c r="M15">
        <v>28.4</v>
      </c>
      <c r="P15">
        <v>12277.3</v>
      </c>
      <c r="R15">
        <f t="shared" si="0"/>
        <v>80.466080606220686</v>
      </c>
    </row>
    <row r="16" spans="1:20" x14ac:dyDescent="0.25">
      <c r="A16" t="s">
        <v>15</v>
      </c>
      <c r="B16">
        <v>56.2</v>
      </c>
      <c r="C16">
        <v>13719.9</v>
      </c>
      <c r="D16">
        <v>13422.2</v>
      </c>
      <c r="E16">
        <v>14620.7</v>
      </c>
      <c r="F16">
        <v>14836.9</v>
      </c>
      <c r="G16">
        <v>15333.3</v>
      </c>
      <c r="H16">
        <v>15696.4</v>
      </c>
      <c r="I16">
        <v>15963.2</v>
      </c>
      <c r="J16">
        <v>89.7</v>
      </c>
      <c r="K16">
        <v>29.8</v>
      </c>
      <c r="L16">
        <v>27.8</v>
      </c>
      <c r="M16">
        <v>29.4</v>
      </c>
      <c r="P16">
        <v>13480.8</v>
      </c>
      <c r="R16">
        <f t="shared" si="0"/>
        <v>88.353883951385072</v>
      </c>
    </row>
    <row r="17" spans="1:20" x14ac:dyDescent="0.25">
      <c r="A17" t="s">
        <v>16</v>
      </c>
      <c r="B17">
        <v>33.6</v>
      </c>
      <c r="C17">
        <v>33.4</v>
      </c>
      <c r="D17">
        <v>35.1</v>
      </c>
      <c r="E17">
        <v>34.5</v>
      </c>
      <c r="F17">
        <v>35.299999999999997</v>
      </c>
      <c r="G17">
        <v>34.299999999999997</v>
      </c>
      <c r="H17">
        <v>35.799999999999997</v>
      </c>
      <c r="I17">
        <v>36.5</v>
      </c>
      <c r="J17">
        <v>31.8</v>
      </c>
      <c r="K17">
        <v>28.5</v>
      </c>
      <c r="L17">
        <v>27.3</v>
      </c>
      <c r="M17">
        <v>28.2</v>
      </c>
      <c r="O17">
        <v>5</v>
      </c>
      <c r="P17">
        <v>13146.3</v>
      </c>
      <c r="R17">
        <f t="shared" si="0"/>
        <v>86.161553067332321</v>
      </c>
      <c r="S17">
        <v>84.301949629999996</v>
      </c>
      <c r="T17">
        <f t="shared" si="1"/>
        <v>2.1463396259049774</v>
      </c>
    </row>
    <row r="18" spans="1:20" x14ac:dyDescent="0.25">
      <c r="P18">
        <v>12403.699999999999</v>
      </c>
      <c r="R18">
        <f t="shared" si="0"/>
        <v>81.294512964200564</v>
      </c>
    </row>
    <row r="19" spans="1:20" x14ac:dyDescent="0.25">
      <c r="C19">
        <v>2380.1</v>
      </c>
      <c r="P19">
        <v>13037.699999999999</v>
      </c>
      <c r="R19">
        <f t="shared" si="0"/>
        <v>85.449782861029988</v>
      </c>
    </row>
    <row r="20" spans="1:20" x14ac:dyDescent="0.25">
      <c r="O20">
        <v>6</v>
      </c>
      <c r="P20">
        <v>14009.300000000001</v>
      </c>
      <c r="R20">
        <f t="shared" si="0"/>
        <v>91.817701207653769</v>
      </c>
      <c r="S20">
        <v>89.842309490000005</v>
      </c>
      <c r="T20">
        <f t="shared" si="1"/>
        <v>1.9153652085130808</v>
      </c>
    </row>
    <row r="21" spans="1:20" x14ac:dyDescent="0.25">
      <c r="P21">
        <v>13312.3</v>
      </c>
      <c r="R21">
        <f>P21/15257.73333*100</f>
        <v>87.249525942527413</v>
      </c>
    </row>
    <row r="22" spans="1:20" x14ac:dyDescent="0.25">
      <c r="C22">
        <f>C11-2380.1</f>
        <v>12514.199999999999</v>
      </c>
      <c r="D22">
        <f>D11-2380.1</f>
        <v>13259.6</v>
      </c>
      <c r="E22">
        <f>E11-2380.1</f>
        <v>12599.9</v>
      </c>
      <c r="F22">
        <f>F11-2380.1</f>
        <v>12160.8</v>
      </c>
      <c r="G22">
        <f>G11-2380.1</f>
        <v>11885.6</v>
      </c>
      <c r="H22">
        <f>H11-2380.1</f>
        <v>13146.3</v>
      </c>
      <c r="I22">
        <f>I11-2380.1</f>
        <v>14009.300000000001</v>
      </c>
      <c r="P22">
        <v>13802.1</v>
      </c>
      <c r="R22">
        <f>P22/15257.73333*100</f>
        <v>90.459701329699413</v>
      </c>
    </row>
    <row r="23" spans="1:20" x14ac:dyDescent="0.25">
      <c r="C23">
        <f t="shared" ref="C23:I26" si="2">C12-2380.1</f>
        <v>14049.4</v>
      </c>
      <c r="D23">
        <f t="shared" si="2"/>
        <v>13323.699999999999</v>
      </c>
      <c r="E23">
        <f t="shared" si="2"/>
        <v>13006.699999999999</v>
      </c>
      <c r="F23">
        <f t="shared" si="2"/>
        <v>12230</v>
      </c>
      <c r="G23">
        <f t="shared" si="2"/>
        <v>12041</v>
      </c>
      <c r="H23">
        <f t="shared" si="2"/>
        <v>12403.699999999999</v>
      </c>
      <c r="I23">
        <f t="shared" si="2"/>
        <v>14322.9</v>
      </c>
    </row>
    <row r="24" spans="1:20" x14ac:dyDescent="0.25">
      <c r="C24">
        <f t="shared" si="2"/>
        <v>15041.499999999998</v>
      </c>
      <c r="D24">
        <f t="shared" si="2"/>
        <v>13588.1</v>
      </c>
      <c r="E24">
        <f t="shared" si="2"/>
        <v>12282.3</v>
      </c>
      <c r="F24">
        <f t="shared" si="2"/>
        <v>11930.8</v>
      </c>
      <c r="G24">
        <f t="shared" si="2"/>
        <v>12452.3</v>
      </c>
      <c r="H24">
        <f t="shared" si="2"/>
        <v>13037.699999999999</v>
      </c>
      <c r="I24">
        <f t="shared" si="2"/>
        <v>13312.3</v>
      </c>
    </row>
    <row r="25" spans="1:20" x14ac:dyDescent="0.25">
      <c r="C25">
        <f t="shared" si="2"/>
        <v>15742.699999999999</v>
      </c>
      <c r="D25">
        <f t="shared" si="2"/>
        <v>12577.9</v>
      </c>
      <c r="E25">
        <f t="shared" si="2"/>
        <v>12986.4</v>
      </c>
      <c r="F25">
        <f t="shared" si="2"/>
        <v>13212.1</v>
      </c>
      <c r="G25">
        <f t="shared" si="2"/>
        <v>12277.3</v>
      </c>
      <c r="H25">
        <f t="shared" si="2"/>
        <v>13151.699999999999</v>
      </c>
      <c r="I25">
        <f t="shared" si="2"/>
        <v>14888.1</v>
      </c>
    </row>
    <row r="26" spans="1:20" x14ac:dyDescent="0.25">
      <c r="C26">
        <f t="shared" si="2"/>
        <v>14988.999999999998</v>
      </c>
      <c r="D26">
        <f t="shared" si="2"/>
        <v>13643.1</v>
      </c>
      <c r="E26">
        <f t="shared" si="2"/>
        <v>13141.3</v>
      </c>
      <c r="F26">
        <f t="shared" si="2"/>
        <v>11680.3</v>
      </c>
      <c r="G26">
        <f t="shared" si="2"/>
        <v>13480.8</v>
      </c>
      <c r="H26">
        <f t="shared" si="2"/>
        <v>13675.8</v>
      </c>
      <c r="I26">
        <f t="shared" si="2"/>
        <v>13802.1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23-03-13 12-56-34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2023-03-13T13:02:38Z</dcterms:created>
  <dcterms:modified xsi:type="dcterms:W3CDTF">2023-03-14T11:21:21Z</dcterms:modified>
</cp:coreProperties>
</file>